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eaw\OneDrive - University of Phayao\เอกสาร\"/>
    </mc:Choice>
  </mc:AlternateContent>
  <xr:revisionPtr revIDLastSave="0" documentId="13_ncr:1_{EF4C7FCA-F49E-4428-B7CA-C2BFB40542F7}" xr6:coauthVersionLast="47" xr6:coauthVersionMax="47" xr10:uidLastSave="{00000000-0000-0000-0000-000000000000}"/>
  <bookViews>
    <workbookView xWindow="38280" yWindow="5430" windowWidth="29040" windowHeight="15840" activeTab="1" xr2:uid="{00000000-000D-0000-FFFF-FFFF00000000}"/>
  </bookViews>
  <sheets>
    <sheet name="ผลการซื้อจ้าง" sheetId="1" r:id="rId1"/>
    <sheet name="ปัญหาอุปสรรค" sheetId="2" r:id="rId2"/>
  </sheets>
  <definedNames>
    <definedName name="_xlnm.Print_Area" localSheetId="1">ปัญหาอุปสรรค!$A$1:$L$11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7" i="1" s="1"/>
  <c r="E10" i="1"/>
  <c r="G8" i="1" s="1"/>
  <c r="F8" i="1" l="1"/>
  <c r="F9" i="1"/>
  <c r="F6" i="1"/>
  <c r="G9" i="1"/>
  <c r="G6" i="1"/>
  <c r="G7" i="1"/>
  <c r="F10" i="1" l="1"/>
  <c r="G10" i="1"/>
</calcChain>
</file>

<file path=xl/sharedStrings.xml><?xml version="1.0" encoding="utf-8"?>
<sst xmlns="http://schemas.openxmlformats.org/spreadsheetml/2006/main" count="48" uniqueCount="41">
  <si>
    <t>ข้อมูลสรุปผลการจัดซื้อจัดจ้างของหน่วยงานประจำปีงบประมาณ พ.ศ. 2568(ภาพรวม)</t>
  </si>
  <si>
    <t>ที่</t>
  </si>
  <si>
    <t>รายการ</t>
  </si>
  <si>
    <t>วิธีการจัดซื้อจัดจ้าง</t>
  </si>
  <si>
    <t>จำนวน โครงการ</t>
  </si>
  <si>
    <t>ร้อยละของจำนวนโครงการ จำแนกตามวิธีจัดซื้อจัดจ้าง</t>
  </si>
  <si>
    <t>การจัดซื้อจัดจ้าง</t>
  </si>
  <si>
    <t>วิธีเฉพาะเจาะจง (วงเงินไม่เกิน 5 แสนบาท)</t>
  </si>
  <si>
    <t>วิธีประกวดราคาอิเล็กทรอกนิกส์ (e-bidding)</t>
  </si>
  <si>
    <t>วิธีคัดเลือก</t>
  </si>
  <si>
    <t>วิธีเฉพาะเจาะจง (วงเงินเกิน 5 แสนบาท)</t>
  </si>
  <si>
    <t>จำนวนเงิน 
ตามสัญญา (บาท)</t>
  </si>
  <si>
    <t>ร้อยละของจำนวนงบประมาณ จำแนกตามวิธีจัดซื้อจัดจ้าง</t>
  </si>
  <si>
    <t>รวม</t>
  </si>
  <si>
    <t>แบบรายงานสรุปผลการวิเคราะห์การจัดซื้อจัดจ้าง ประจำปีงบประมาณ พ.ศ. 2568</t>
  </si>
  <si>
    <t>การวิเคราะห์ปัญหาอุปสรรค ความเสี่ยง และแนวทางแก้ไข</t>
  </si>
  <si>
    <t>ขั้นตอน/กระบวนการจัดซื้อจัดจ้าง</t>
  </si>
  <si>
    <t>ปัญหาอุปสรรค/ข้อจำกัด</t>
  </si>
  <si>
    <t>ความเสี่ยงที่พบ</t>
  </si>
  <si>
    <t>แนวทางแก้ไข</t>
  </si>
  <si>
    <t>หน่วยงาน กองอาคารสถานที่ มหาวิทยาลัยพะเยา</t>
  </si>
  <si>
    <t>กำหนดความต้องการ TOR/ขอบเขตงานไม่ชัดเจน</t>
  </si>
  <si>
    <t>รายละเอียดไม่ครบทำให้ผู้เสนอราคาเข้าใจไม่ตรงกัน 
อาจเกิดการแก้ไข TOR หลายครั้ง</t>
  </si>
  <si>
    <t>การจัดทำ TOR ที่ชัดเจน
และโปร่งใส กำหนดรายละเอียดงานให้ครบถ้วน ไม่กำหนดสเปคเฉพาะเจาะจงเกินไป</t>
  </si>
  <si>
    <t>กำหนดราคากลางไม่เหมาะสม</t>
  </si>
  <si>
    <t>ราคากลางสูงหรือต่ำเกินจริง
ข้อมูลราคาตลาดไม่เพียงพอ</t>
  </si>
  <si>
    <t>ความเสี่ยงด้านงบประมาณราคาสูงกว่าความเป็นจริง  งบประมาณไม่เพียงพอ</t>
  </si>
  <si>
    <t>การสำรวจราคาตลาดอย่างรอบคอบ         ใช้ข้อมูลหลายแห่งในการกำหนดราคากลาง อ้างอิงราคาจากหน่วยงานที่เกี่ยวข้อง</t>
  </si>
  <si>
    <t>ขั้นตอนเอกสารและระเบียบมีความซับซ้อน</t>
  </si>
  <si>
    <t>ผู้ปฏิบัติงานไม่เข้าใจระเบียบครบถ้วน
เกิดข้อผิดพลาดด้านเอกสาร</t>
  </si>
  <si>
    <t xml:space="preserve">ความเสี่ยงด้านกฎหมายและระเบียบปฏิบัติไม่ถูกต้องตามระเบียบพัสดุ อาจถูกตรวจสอบจากหน่วยงานตรวจสอบ เช่น สตง. </t>
  </si>
  <si>
    <t>การพัฒนาศักยภาพบุคลากร
อบรมระเบียบจัดซื้อจัดจ้างอย่างสม่ำเสมอ
เพิ่มความรู้ด้านระบบ e-GP</t>
  </si>
  <si>
    <t>ระยะเวลาดำเนินการล่าช้า</t>
  </si>
  <si>
    <t>ขั้นตอนอนุมัติหลายระดับ
การประกาศและพิจารณาผลใช้เวลานาน</t>
  </si>
  <si>
    <t>ความเสี่ยงด้านคุณภาพงาน
หรือวัสดุ ผู้รับจ้างไม่มีศักยภาพ ส่งมอบงานไม่ตรงตามสัญญา</t>
  </si>
  <si>
    <t>การวางแผนจัดซื้อจัดจ้างล่วงหน้า
การจัดทำแผนประจำปีลดปัญหาการเร่งรัดปลายปีงบประมาณ
การตรวจสอบและควบคุมภายใน 
มีระบบตรวจสอบหลายขั้นตอน ลดโอกาสการทุจริต</t>
  </si>
  <si>
    <t xml:space="preserve">
ความเสี่ยงด้านการทุจริต
หรือผลประโยชน์ทับซ้อน การล็อกสเปก การฮั้วประมูล
</t>
  </si>
  <si>
    <t>การวิเคราะห์ผลการจัดซื้อจัดจ้างในปีงบประมาณ พ.ศ. 2568 ไตรมาสที่ 4</t>
  </si>
  <si>
    <t>ณ วันที่ 30 กันยายน 2568</t>
  </si>
  <si>
    <t>ข้อเสนอแนะ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</si>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</sst>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5"/>
      <name val="TH Niramit A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4" fillId="0" borderId="0" xfId="0" applyNumberFormat="1" applyFont="1" applyAlignment="1">
      <alignment horizontal="right" vertical="top"/>
    </xf>
    <xf numFmtId="43" fontId="3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workbookViewId="0">
      <selection activeCell="A2" sqref="A2:G10"/>
    </sheetView>
  </sheetViews>
  <sheetFormatPr defaultColWidth="9.09765625" defaultRowHeight="21" x14ac:dyDescent="0.4"/>
  <cols>
    <col min="1" max="1" width="6.5" style="5" customWidth="1"/>
    <col min="2" max="2" width="17" style="5" customWidth="1"/>
    <col min="3" max="3" width="36.69921875" style="5" customWidth="1"/>
    <col min="4" max="4" width="10.8984375" style="5" customWidth="1"/>
    <col min="5" max="5" width="21.3984375" style="5" customWidth="1"/>
    <col min="6" max="6" width="24.09765625" style="5" customWidth="1"/>
    <col min="7" max="7" width="21.8984375" style="5" customWidth="1"/>
    <col min="8" max="16384" width="9.09765625" style="5"/>
  </cols>
  <sheetData>
    <row r="1" spans="1:7" x14ac:dyDescent="0.4">
      <c r="A1" s="4"/>
      <c r="B1" s="4"/>
      <c r="C1" s="4"/>
      <c r="D1" s="4"/>
      <c r="E1" s="4"/>
      <c r="F1" s="4"/>
      <c r="G1" s="4"/>
    </row>
    <row r="2" spans="1:7" x14ac:dyDescent="0.4">
      <c r="A2" s="14" t="s">
        <v>37</v>
      </c>
      <c r="B2" s="14"/>
      <c r="C2" s="14"/>
      <c r="D2" s="14"/>
      <c r="E2" s="14"/>
      <c r="F2" s="14"/>
      <c r="G2" s="14"/>
    </row>
    <row r="3" spans="1:7" x14ac:dyDescent="0.4">
      <c r="A3" s="14" t="s">
        <v>38</v>
      </c>
      <c r="B3" s="14"/>
      <c r="C3" s="14"/>
      <c r="D3" s="14"/>
      <c r="E3" s="14"/>
      <c r="F3" s="14"/>
      <c r="G3" s="14"/>
    </row>
    <row r="5" spans="1:7" ht="63" x14ac:dyDescent="0.4">
      <c r="A5" s="6" t="s">
        <v>1</v>
      </c>
      <c r="B5" s="6" t="s">
        <v>2</v>
      </c>
      <c r="C5" s="6" t="s">
        <v>3</v>
      </c>
      <c r="D5" s="7" t="s">
        <v>4</v>
      </c>
      <c r="E5" s="7" t="s">
        <v>11</v>
      </c>
      <c r="F5" s="7" t="s">
        <v>5</v>
      </c>
      <c r="G5" s="7" t="s">
        <v>12</v>
      </c>
    </row>
    <row r="6" spans="1:7" ht="23.4" x14ac:dyDescent="0.4">
      <c r="A6" s="8">
        <v>1</v>
      </c>
      <c r="B6" s="9" t="s">
        <v>6</v>
      </c>
      <c r="C6" s="9" t="s">
        <v>7</v>
      </c>
      <c r="D6" s="9">
        <v>175</v>
      </c>
      <c r="E6" s="10">
        <v>25800383.690000001</v>
      </c>
      <c r="F6" s="11">
        <f>D6*100/D10</f>
        <v>91.623036649214654</v>
      </c>
      <c r="G6" s="11">
        <f>E6*100/E10</f>
        <v>13.200417612802251</v>
      </c>
    </row>
    <row r="7" spans="1:7" x14ac:dyDescent="0.4">
      <c r="A7" s="8">
        <v>2</v>
      </c>
      <c r="B7" s="9" t="s">
        <v>6</v>
      </c>
      <c r="C7" s="9" t="s">
        <v>8</v>
      </c>
      <c r="D7" s="9">
        <v>9</v>
      </c>
      <c r="E7" s="11">
        <v>68370803</v>
      </c>
      <c r="F7" s="11">
        <f>D7*100/D10</f>
        <v>4.7120418848167542</v>
      </c>
      <c r="G7" s="11">
        <f>E7*100/E10</f>
        <v>34.980997297045739</v>
      </c>
    </row>
    <row r="8" spans="1:7" x14ac:dyDescent="0.4">
      <c r="A8" s="8">
        <v>3</v>
      </c>
      <c r="B8" s="9" t="s">
        <v>6</v>
      </c>
      <c r="C8" s="9" t="s">
        <v>9</v>
      </c>
      <c r="D8" s="9"/>
      <c r="E8" s="11"/>
      <c r="F8" s="11">
        <f>D8*100/D10</f>
        <v>0</v>
      </c>
      <c r="G8" s="11">
        <f>E8*100/E10</f>
        <v>0</v>
      </c>
    </row>
    <row r="9" spans="1:7" x14ac:dyDescent="0.4">
      <c r="A9" s="8">
        <v>4</v>
      </c>
      <c r="B9" s="9" t="s">
        <v>6</v>
      </c>
      <c r="C9" s="9" t="s">
        <v>10</v>
      </c>
      <c r="D9" s="9">
        <v>7</v>
      </c>
      <c r="E9" s="11">
        <v>101280081.95</v>
      </c>
      <c r="F9" s="11">
        <f>D9*100/D10</f>
        <v>3.6649214659685865</v>
      </c>
      <c r="G9" s="11">
        <f>E9*100/E10</f>
        <v>51.81858509015202</v>
      </c>
    </row>
    <row r="10" spans="1:7" x14ac:dyDescent="0.4">
      <c r="A10" s="16" t="s">
        <v>13</v>
      </c>
      <c r="B10" s="16"/>
      <c r="C10" s="16"/>
      <c r="D10" s="9">
        <f>SUM(D6:D9)</f>
        <v>191</v>
      </c>
      <c r="E10" s="11">
        <f>SUM(E6:E9)</f>
        <v>195451268.63999999</v>
      </c>
      <c r="F10" s="11">
        <f>SUM(F6:F9)</f>
        <v>100</v>
      </c>
      <c r="G10" s="11">
        <f>SUM(G6:G9)</f>
        <v>100</v>
      </c>
    </row>
  </sheetData>
  <mergeCells count="3">
    <mergeCell ref="A10:C10"/>
    <mergeCell ref="A3:G3"/>
    <mergeCell ref="A2:G2"/>
  </mergeCells>
  <pageMargins left="0.7" right="0.7" top="0.75" bottom="0.75" header="0.3" footer="0.3"/>
  <pageSetup paperSize="9" scale="8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1"/>
  <sheetViews>
    <sheetView tabSelected="1" zoomScaleNormal="100" workbookViewId="0">
      <selection activeCell="F8" sqref="F8"/>
    </sheetView>
  </sheetViews>
  <sheetFormatPr defaultColWidth="9.09765625" defaultRowHeight="21" x14ac:dyDescent="0.4"/>
  <cols>
    <col min="1" max="1" width="6.5" style="3" customWidth="1"/>
    <col min="2" max="2" width="38.296875" style="1" bestFit="1" customWidth="1"/>
    <col min="3" max="3" width="40.09765625" style="1" bestFit="1" customWidth="1"/>
    <col min="4" max="4" width="23.69921875" style="1" bestFit="1" customWidth="1"/>
    <col min="5" max="5" width="31.8984375" style="1" customWidth="1"/>
    <col min="6" max="6" width="24.09765625" style="1" customWidth="1"/>
    <col min="7" max="7" width="21.8984375" style="1" customWidth="1"/>
    <col min="8" max="8" width="17" style="1" customWidth="1"/>
    <col min="9" max="9" width="36.69921875" style="1" customWidth="1"/>
    <col min="10" max="10" width="10.8984375" style="1" customWidth="1"/>
    <col min="11" max="11" width="21.3984375" style="1" customWidth="1"/>
    <col min="12" max="12" width="24.09765625" style="1" customWidth="1"/>
    <col min="13" max="13" width="21.8984375" style="1" customWidth="1"/>
    <col min="14" max="16384" width="9.09765625" style="1"/>
  </cols>
  <sheetData>
    <row r="1" spans="1:13" x14ac:dyDescent="0.4">
      <c r="A1" s="15" t="s">
        <v>0</v>
      </c>
      <c r="B1" s="15"/>
      <c r="C1" s="15"/>
      <c r="D1" s="15"/>
      <c r="E1" s="15"/>
      <c r="G1" s="14"/>
      <c r="H1" s="14"/>
      <c r="I1" s="14"/>
      <c r="J1" s="14"/>
      <c r="K1" s="14"/>
      <c r="L1" s="14"/>
      <c r="M1" s="14"/>
    </row>
    <row r="2" spans="1:13" x14ac:dyDescent="0.4">
      <c r="A2" s="15" t="s">
        <v>14</v>
      </c>
      <c r="B2" s="15"/>
      <c r="C2" s="15"/>
      <c r="D2" s="15"/>
      <c r="E2" s="15"/>
      <c r="G2" s="14"/>
      <c r="H2" s="14"/>
      <c r="I2" s="14"/>
      <c r="J2" s="14"/>
      <c r="K2" s="14"/>
      <c r="L2" s="14"/>
      <c r="M2" s="14"/>
    </row>
    <row r="3" spans="1:13" x14ac:dyDescent="0.4">
      <c r="A3" s="15" t="s">
        <v>20</v>
      </c>
      <c r="B3" s="15"/>
      <c r="C3" s="15"/>
      <c r="D3" s="15"/>
      <c r="E3" s="15"/>
      <c r="G3" s="14"/>
      <c r="H3" s="14"/>
      <c r="I3" s="14"/>
      <c r="J3" s="14"/>
      <c r="K3" s="14"/>
      <c r="L3" s="14"/>
      <c r="M3" s="14"/>
    </row>
    <row r="4" spans="1:13" x14ac:dyDescent="0.4">
      <c r="G4" s="4"/>
      <c r="H4" s="4"/>
      <c r="I4" s="4"/>
      <c r="J4" s="4"/>
      <c r="K4" s="4"/>
      <c r="L4" s="4"/>
      <c r="M4" s="4"/>
    </row>
    <row r="5" spans="1:13" x14ac:dyDescent="0.4">
      <c r="A5" s="15" t="s">
        <v>15</v>
      </c>
      <c r="B5" s="15"/>
      <c r="C5" s="15"/>
      <c r="D5" s="15"/>
      <c r="E5" s="15"/>
    </row>
    <row r="7" spans="1:13" x14ac:dyDescent="0.4">
      <c r="A7" s="2" t="s">
        <v>1</v>
      </c>
      <c r="B7" s="2" t="s">
        <v>16</v>
      </c>
      <c r="C7" s="2" t="s">
        <v>17</v>
      </c>
      <c r="D7" s="2" t="s">
        <v>18</v>
      </c>
      <c r="E7" s="2" t="s">
        <v>19</v>
      </c>
      <c r="F7" s="13" t="s">
        <v>39</v>
      </c>
    </row>
    <row r="8" spans="1:13" ht="168" x14ac:dyDescent="0.4">
      <c r="A8" s="2">
        <v>1</v>
      </c>
      <c r="B8" s="2" t="s">
        <v>21</v>
      </c>
      <c r="C8" s="12" t="s">
        <v>22</v>
      </c>
      <c r="D8" s="12" t="s">
        <v>36</v>
      </c>
      <c r="E8" s="12" t="s">
        <v>23</v>
      </c>
      <c r="F8" s="2" t="s">
        <v>40</v>
      </c>
    </row>
    <row r="9" spans="1:13" ht="84" x14ac:dyDescent="0.4">
      <c r="A9" s="2">
        <v>2</v>
      </c>
      <c r="B9" s="2" t="s">
        <v>24</v>
      </c>
      <c r="C9" s="12" t="s">
        <v>25</v>
      </c>
      <c r="D9" s="12" t="s">
        <v>26</v>
      </c>
      <c r="E9" s="12" t="s">
        <v>27</v>
      </c>
      <c r="F9" s="2" t="s">
        <v>40</v>
      </c>
    </row>
    <row r="10" spans="1:13" ht="105" x14ac:dyDescent="0.4">
      <c r="A10" s="2">
        <v>3</v>
      </c>
      <c r="B10" s="2" t="s">
        <v>28</v>
      </c>
      <c r="C10" s="12" t="s">
        <v>29</v>
      </c>
      <c r="D10" s="12" t="s">
        <v>30</v>
      </c>
      <c r="E10" s="12" t="s">
        <v>31</v>
      </c>
      <c r="F10" s="2" t="s">
        <v>40</v>
      </c>
    </row>
    <row r="11" spans="1:13" ht="126" x14ac:dyDescent="0.4">
      <c r="A11" s="2">
        <v>4</v>
      </c>
      <c r="B11" s="2" t="s">
        <v>32</v>
      </c>
      <c r="C11" s="12" t="s">
        <v>33</v>
      </c>
      <c r="D11" s="12" t="s">
        <v>34</v>
      </c>
      <c r="E11" s="12" t="s">
        <v>35</v>
      </c>
      <c r="F11" s="2" t="s">
        <v>40</v>
      </c>
    </row>
    <row r="12" spans="1:13" x14ac:dyDescent="0.4">
      <c r="A12" s="1"/>
    </row>
    <row r="13" spans="1:13" x14ac:dyDescent="0.4">
      <c r="A13" s="14"/>
      <c r="B13" s="14"/>
      <c r="C13" s="14"/>
      <c r="D13" s="14"/>
      <c r="E13" s="14"/>
      <c r="F13" s="14"/>
      <c r="G13" s="14"/>
    </row>
    <row r="14" spans="1:13" x14ac:dyDescent="0.4">
      <c r="A14" s="14"/>
      <c r="B14" s="14"/>
      <c r="C14" s="14"/>
      <c r="D14" s="14"/>
      <c r="E14" s="14"/>
      <c r="F14" s="14"/>
      <c r="G14" s="14"/>
    </row>
    <row r="15" spans="1:13" x14ac:dyDescent="0.4">
      <c r="A15" s="5"/>
      <c r="B15" s="5"/>
      <c r="C15" s="5"/>
      <c r="D15" s="5"/>
      <c r="E15" s="5"/>
      <c r="F15" s="5"/>
      <c r="G15" s="5"/>
    </row>
    <row r="16" spans="1:13" x14ac:dyDescent="0.4">
      <c r="A16" s="1"/>
    </row>
    <row r="17" spans="1:1" x14ac:dyDescent="0.4">
      <c r="A17" s="1"/>
    </row>
    <row r="18" spans="1:1" x14ac:dyDescent="0.4">
      <c r="A18" s="1"/>
    </row>
    <row r="19" spans="1:1" x14ac:dyDescent="0.4">
      <c r="A19" s="1"/>
    </row>
    <row r="20" spans="1:1" x14ac:dyDescent="0.4">
      <c r="A20" s="1"/>
    </row>
    <row r="21" spans="1:1" x14ac:dyDescent="0.4">
      <c r="A21" s="1"/>
    </row>
  </sheetData>
  <mergeCells count="9">
    <mergeCell ref="A13:G13"/>
    <mergeCell ref="A14:G14"/>
    <mergeCell ref="A5:E5"/>
    <mergeCell ref="A1:E1"/>
    <mergeCell ref="A2:E2"/>
    <mergeCell ref="A3:E3"/>
    <mergeCell ref="G1:M1"/>
    <mergeCell ref="G2:M2"/>
    <mergeCell ref="G3:M3"/>
  </mergeCells>
  <pageMargins left="0.7" right="0.7" top="0.75" bottom="0.75" header="0.3" footer="0.3"/>
  <pageSetup paperSize="9" scale="4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ผลการซื้อจ้าง</vt:lpstr>
      <vt:lpstr>ปัญหาอุปสรรค</vt:lpstr>
      <vt:lpstr>ปัญหาอุปสรรค!Print_Area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phongsiri dechmont</dc:creator>
  <cp:lastModifiedBy>Sasitron Wichaino</cp:lastModifiedBy>
  <cp:lastPrinted>2026-04-27T03:21:38Z</cp:lastPrinted>
  <dcterms:created xsi:type="dcterms:W3CDTF">2026-04-07T08:12:32Z</dcterms:created>
  <dcterms:modified xsi:type="dcterms:W3CDTF">2026-04-30T08:02:12Z</dcterms:modified>
</cp:coreProperties>
</file>